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30" yWindow="1620" windowWidth="18285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22" i="1" l="1"/>
  <c r="I22" i="1"/>
  <c r="G22" i="1"/>
  <c r="E22" i="1"/>
  <c r="D22" i="1"/>
  <c r="C22" i="1"/>
  <c r="J21" i="1"/>
  <c r="H21" i="1"/>
  <c r="F21" i="1"/>
  <c r="J20" i="1"/>
  <c r="H20" i="1"/>
  <c r="F20" i="1"/>
  <c r="J19" i="1"/>
  <c r="H19" i="1"/>
  <c r="F19" i="1"/>
  <c r="J18" i="1"/>
  <c r="H18" i="1"/>
  <c r="F18" i="1"/>
  <c r="J17" i="1"/>
  <c r="H17" i="1"/>
  <c r="F17" i="1"/>
  <c r="J16" i="1"/>
  <c r="H16" i="1"/>
  <c r="F16" i="1"/>
  <c r="J15" i="1"/>
  <c r="H15" i="1"/>
  <c r="F15" i="1"/>
  <c r="J14" i="1"/>
  <c r="H14" i="1"/>
  <c r="F14" i="1"/>
  <c r="J13" i="1"/>
  <c r="H13" i="1"/>
  <c r="F13" i="1"/>
  <c r="J12" i="1"/>
  <c r="H12" i="1"/>
  <c r="F12" i="1"/>
  <c r="J11" i="1"/>
  <c r="H11" i="1"/>
  <c r="F11" i="1"/>
  <c r="J10" i="1"/>
  <c r="H10" i="1"/>
  <c r="F10" i="1"/>
  <c r="J9" i="1"/>
  <c r="H9" i="1"/>
  <c r="F9" i="1"/>
  <c r="J8" i="1"/>
  <c r="H8" i="1"/>
  <c r="F8" i="1"/>
  <c r="J7" i="1"/>
  <c r="H7" i="1"/>
  <c r="F7" i="1"/>
  <c r="J6" i="1"/>
  <c r="H6" i="1"/>
  <c r="F6" i="1"/>
  <c r="J5" i="1"/>
  <c r="H5" i="1"/>
  <c r="F5" i="1"/>
  <c r="J4" i="1"/>
  <c r="H4" i="1"/>
  <c r="F4" i="1"/>
  <c r="J3" i="1"/>
  <c r="H3" i="1"/>
  <c r="F3" i="1"/>
  <c r="J2" i="1"/>
  <c r="H2" i="1"/>
  <c r="F2" i="1"/>
  <c r="L22" i="1" l="1"/>
  <c r="J22" i="1"/>
  <c r="H22" i="1"/>
  <c r="F22" i="1"/>
</calcChain>
</file>

<file path=xl/sharedStrings.xml><?xml version="1.0" encoding="utf-8"?>
<sst xmlns="http://schemas.openxmlformats.org/spreadsheetml/2006/main" count="53" uniqueCount="43">
  <si>
    <t>KECAMATAN</t>
  </si>
  <si>
    <t>PUSKESMAS</t>
  </si>
  <si>
    <t>SASARAN BALITA (USIA 0-59 BULAN)</t>
  </si>
  <si>
    <t>SASARAN ANAK BALITA (USIA 12-59 BULAN)</t>
  </si>
  <si>
    <t>Serawai</t>
  </si>
  <si>
    <t>Ambalau</t>
  </si>
  <si>
    <t>Kemangai</t>
  </si>
  <si>
    <t>Kayan Hulu</t>
  </si>
  <si>
    <t>Tebidah</t>
  </si>
  <si>
    <t>Sepauk</t>
  </si>
  <si>
    <t>Tempunak</t>
  </si>
  <si>
    <t>Jelimpau</t>
  </si>
  <si>
    <t>Sei. Tebelian</t>
  </si>
  <si>
    <t>Pandan</t>
  </si>
  <si>
    <t>Sintang</t>
  </si>
  <si>
    <t>Sungai Durian</t>
  </si>
  <si>
    <t>Tanjung Puri</t>
  </si>
  <si>
    <t>Dara Juanti</t>
  </si>
  <si>
    <t>Dedai</t>
  </si>
  <si>
    <t>Emparu</t>
  </si>
  <si>
    <t>Kayan Hilir</t>
  </si>
  <si>
    <t>Nanga Mau</t>
  </si>
  <si>
    <t>Kelam Permai</t>
  </si>
  <si>
    <t>Kebong</t>
  </si>
  <si>
    <t>Nanga Lebang</t>
  </si>
  <si>
    <t>Binjai Hulu</t>
  </si>
  <si>
    <t>Mensiku</t>
  </si>
  <si>
    <t>Ketungau Hilir</t>
  </si>
  <si>
    <t>Nanga Ketungau</t>
  </si>
  <si>
    <t>Serangas</t>
  </si>
  <si>
    <t>Ketungau Tengah</t>
  </si>
  <si>
    <t>Merakai</t>
  </si>
  <si>
    <t>Ketungau Hulu</t>
  </si>
  <si>
    <t>Senaning</t>
  </si>
  <si>
    <t>Jumlah</t>
  </si>
  <si>
    <t>JML BALITA MEMILIKI BUKU KIA</t>
  </si>
  <si>
    <t>% BALITA MEMILIKI BUKU KIA</t>
  </si>
  <si>
    <t>JML BALITA DIPANTAU PERTUMBUHAN DAN PERKEMBANGAN</t>
  </si>
  <si>
    <t>% BALITA DIPANTAU PERTUMBUHAN DAN PERKEMBANGAN</t>
  </si>
  <si>
    <t>JML BALITA DILAYANI SDIDTK</t>
  </si>
  <si>
    <t>% BALITA DILAYANI SDIDTK</t>
  </si>
  <si>
    <t>JML BALITA DILAYANI MTBS</t>
  </si>
  <si>
    <t>% BALITA DILAYANI MTBS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</si>
</sst>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A17" sqref="A17"/>
    </sheetView>
  </sheetViews>
  <sheetFormatPr defaultRowHeight="15" x14ac:dyDescent="0.25"/>
  <cols>
    <col min="1" max="1" width="24" customWidth="1"/>
    <col min="2" max="2" width="22.5703125" customWidth="1"/>
    <col min="3" max="4" width="25.5703125" customWidth="1"/>
    <col min="5" max="5" width="27.5703125" customWidth="1"/>
    <col min="6" max="6" width="27.140625" customWidth="1"/>
    <col min="7" max="12" width="20.28515625" customWidth="1"/>
  </cols>
  <sheetData>
    <row r="1" spans="1:12" ht="41.25" customHeight="1" x14ac:dyDescent="0.25">
      <c r="A1" s="1" t="s">
        <v>0</v>
      </c>
      <c r="B1" s="12" t="s">
        <v>1</v>
      </c>
      <c r="C1" s="12" t="s">
        <v>2</v>
      </c>
      <c r="D1" s="1" t="s">
        <v>3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</row>
    <row r="2" spans="1:12" x14ac:dyDescent="0.25">
      <c r="A2" s="2" t="s">
        <v>4</v>
      </c>
      <c r="B2" s="2" t="s">
        <v>4</v>
      </c>
      <c r="C2" s="3">
        <v>2271.1999999999998</v>
      </c>
      <c r="D2" s="4">
        <v>1827</v>
      </c>
      <c r="E2" s="3">
        <v>81</v>
      </c>
      <c r="F2" s="5">
        <f t="shared" ref="F2:F7" si="0">E2/$C2*100</f>
        <v>3.5663966185276506</v>
      </c>
      <c r="G2" s="4">
        <v>832</v>
      </c>
      <c r="H2" s="5">
        <f>G2/$C2*100</f>
        <v>36.63261711870377</v>
      </c>
      <c r="I2" s="4">
        <v>13</v>
      </c>
      <c r="J2" s="6">
        <f>I2/$D2*100</f>
        <v>0.71154898741105632</v>
      </c>
      <c r="K2" s="4">
        <v>31</v>
      </c>
      <c r="L2" s="5">
        <v>1.3649172243747798</v>
      </c>
    </row>
    <row r="3" spans="1:12" x14ac:dyDescent="0.25">
      <c r="A3" s="2" t="s">
        <v>5</v>
      </c>
      <c r="B3" s="2" t="s">
        <v>6</v>
      </c>
      <c r="C3" s="3">
        <v>1338.4</v>
      </c>
      <c r="D3" s="4">
        <v>1077</v>
      </c>
      <c r="E3" s="3">
        <v>653</v>
      </c>
      <c r="F3" s="5">
        <f t="shared" si="0"/>
        <v>48.789599521817088</v>
      </c>
      <c r="G3" s="4">
        <v>1334</v>
      </c>
      <c r="H3" s="5">
        <f>G3/$C3*100</f>
        <v>99.671249252839203</v>
      </c>
      <c r="I3" s="4">
        <v>626</v>
      </c>
      <c r="J3" s="6">
        <f t="shared" ref="J3:J21" si="1">I3/$D3*100</f>
        <v>58.124419684308258</v>
      </c>
      <c r="K3" s="4">
        <v>0</v>
      </c>
      <c r="L3" s="5">
        <v>0</v>
      </c>
    </row>
    <row r="4" spans="1:12" x14ac:dyDescent="0.25">
      <c r="A4" s="2" t="s">
        <v>7</v>
      </c>
      <c r="B4" s="2" t="s">
        <v>8</v>
      </c>
      <c r="C4" s="3">
        <v>2279.1</v>
      </c>
      <c r="D4" s="4">
        <v>1834</v>
      </c>
      <c r="E4" s="3">
        <v>465</v>
      </c>
      <c r="F4" s="5">
        <f t="shared" si="0"/>
        <v>20.402790575227066</v>
      </c>
      <c r="G4" s="4">
        <v>372</v>
      </c>
      <c r="H4" s="5">
        <f>G4/$C4*100</f>
        <v>16.322232460181652</v>
      </c>
      <c r="I4" s="4">
        <v>0</v>
      </c>
      <c r="J4" s="6">
        <f t="shared" si="1"/>
        <v>0</v>
      </c>
      <c r="K4" s="4">
        <v>0</v>
      </c>
      <c r="L4" s="5">
        <v>0</v>
      </c>
    </row>
    <row r="5" spans="1:12" x14ac:dyDescent="0.25">
      <c r="A5" s="2" t="s">
        <v>9</v>
      </c>
      <c r="B5" s="2" t="s">
        <v>9</v>
      </c>
      <c r="C5" s="3">
        <v>4868.5</v>
      </c>
      <c r="D5" s="4">
        <v>3917</v>
      </c>
      <c r="E5" s="3">
        <v>3255</v>
      </c>
      <c r="F5" s="5">
        <f t="shared" si="0"/>
        <v>66.858375269590226</v>
      </c>
      <c r="G5" s="4">
        <v>3097</v>
      </c>
      <c r="H5" s="5">
        <f>G5/$C5*100</f>
        <v>63.613022491527161</v>
      </c>
      <c r="I5" s="4">
        <v>1667</v>
      </c>
      <c r="J5" s="6">
        <f t="shared" si="1"/>
        <v>42.55808016339035</v>
      </c>
      <c r="K5" s="4">
        <v>329</v>
      </c>
      <c r="L5" s="5">
        <v>6.7577282530553564</v>
      </c>
    </row>
    <row r="6" spans="1:12" x14ac:dyDescent="0.25">
      <c r="A6" s="2" t="s">
        <v>10</v>
      </c>
      <c r="B6" s="2" t="s">
        <v>10</v>
      </c>
      <c r="C6" s="3">
        <v>1758.3</v>
      </c>
      <c r="D6" s="4">
        <v>1415</v>
      </c>
      <c r="E6" s="3">
        <v>1580</v>
      </c>
      <c r="F6" s="5">
        <f t="shared" si="0"/>
        <v>89.85952340328727</v>
      </c>
      <c r="G6" s="4">
        <v>1167</v>
      </c>
      <c r="H6" s="5">
        <f>G6/$C6*100</f>
        <v>66.370926463060911</v>
      </c>
      <c r="I6" s="4">
        <v>584</v>
      </c>
      <c r="J6" s="6">
        <f t="shared" si="1"/>
        <v>41.272084805653705</v>
      </c>
      <c r="K6" s="4">
        <v>740</v>
      </c>
      <c r="L6" s="5">
        <v>42.086105897742137</v>
      </c>
    </row>
    <row r="7" spans="1:12" x14ac:dyDescent="0.25">
      <c r="A7" s="2" t="s">
        <v>10</v>
      </c>
      <c r="B7" s="2" t="s">
        <v>11</v>
      </c>
      <c r="C7" s="3">
        <v>1050.6000000000001</v>
      </c>
      <c r="D7" s="4">
        <v>845</v>
      </c>
      <c r="E7" s="3">
        <v>172</v>
      </c>
      <c r="F7" s="5">
        <f t="shared" si="0"/>
        <v>16.371597182562343</v>
      </c>
      <c r="G7" s="4">
        <v>306</v>
      </c>
      <c r="H7" s="5">
        <f>G7/$C7*100</f>
        <v>29.126213592233007</v>
      </c>
      <c r="I7" s="4">
        <v>202</v>
      </c>
      <c r="J7" s="6">
        <f t="shared" si="1"/>
        <v>23.905325443786982</v>
      </c>
      <c r="K7" s="4">
        <v>271</v>
      </c>
      <c r="L7" s="5">
        <v>25.794783932990669</v>
      </c>
    </row>
    <row r="8" spans="1:12" x14ac:dyDescent="0.25">
      <c r="A8" s="2" t="s">
        <v>12</v>
      </c>
      <c r="B8" s="2" t="s">
        <v>13</v>
      </c>
      <c r="C8" s="3">
        <v>3045.5</v>
      </c>
      <c r="D8" s="4">
        <v>2450</v>
      </c>
      <c r="E8" s="3">
        <v>1815</v>
      </c>
      <c r="F8" s="5">
        <f>E8/$C8*100</f>
        <v>59.596125430963717</v>
      </c>
      <c r="G8" s="4">
        <v>3045</v>
      </c>
      <c r="H8" s="5">
        <f>G8/$C8*100</f>
        <v>99.983582334592029</v>
      </c>
      <c r="I8" s="4">
        <v>1963</v>
      </c>
      <c r="J8" s="6">
        <f t="shared" si="1"/>
        <v>80.122448979591837</v>
      </c>
      <c r="K8" s="4">
        <v>2363</v>
      </c>
      <c r="L8" s="5">
        <v>77.589886718108687</v>
      </c>
    </row>
    <row r="9" spans="1:12" x14ac:dyDescent="0.25">
      <c r="A9" s="2" t="s">
        <v>14</v>
      </c>
      <c r="B9" s="2" t="s">
        <v>15</v>
      </c>
      <c r="C9" s="3">
        <v>2555.3000000000002</v>
      </c>
      <c r="D9" s="4">
        <v>2056</v>
      </c>
      <c r="E9" s="3">
        <v>904</v>
      </c>
      <c r="F9" s="5">
        <f t="shared" ref="F9:F21" si="2">E9/$D9*100</f>
        <v>43.968871595330739</v>
      </c>
      <c r="G9" s="4">
        <v>2309</v>
      </c>
      <c r="H9" s="5">
        <f>G9/$C9*100</f>
        <v>90.361210034046877</v>
      </c>
      <c r="I9" s="4">
        <v>0</v>
      </c>
      <c r="J9" s="6">
        <f t="shared" si="1"/>
        <v>0</v>
      </c>
      <c r="K9" s="4">
        <v>0</v>
      </c>
      <c r="L9" s="5">
        <v>0</v>
      </c>
    </row>
    <row r="10" spans="1:12" x14ac:dyDescent="0.25">
      <c r="A10" s="2" t="s">
        <v>14</v>
      </c>
      <c r="B10" s="2" t="s">
        <v>16</v>
      </c>
      <c r="C10" s="3">
        <v>2808.3</v>
      </c>
      <c r="D10" s="4">
        <v>2259</v>
      </c>
      <c r="E10" s="3">
        <v>1871</v>
      </c>
      <c r="F10" s="5">
        <f t="shared" si="2"/>
        <v>82.824258521469673</v>
      </c>
      <c r="G10" s="4">
        <v>2639</v>
      </c>
      <c r="H10" s="5">
        <f>G10/$C10*100</f>
        <v>93.97144179752874</v>
      </c>
      <c r="I10" s="4">
        <v>2371</v>
      </c>
      <c r="J10" s="6">
        <f t="shared" si="1"/>
        <v>104.95794599380257</v>
      </c>
      <c r="K10" s="4">
        <v>361</v>
      </c>
      <c r="L10" s="5">
        <v>12.854751985186766</v>
      </c>
    </row>
    <row r="11" spans="1:12" x14ac:dyDescent="0.25">
      <c r="A11" s="2" t="s">
        <v>14</v>
      </c>
      <c r="B11" s="2" t="s">
        <v>17</v>
      </c>
      <c r="C11" s="3">
        <v>977.1</v>
      </c>
      <c r="D11" s="4">
        <v>786</v>
      </c>
      <c r="E11" s="3">
        <v>171</v>
      </c>
      <c r="F11" s="5">
        <f t="shared" si="2"/>
        <v>21.755725190839694</v>
      </c>
      <c r="G11" s="4">
        <v>300</v>
      </c>
      <c r="H11" s="5">
        <f>G11/$C11*100</f>
        <v>30.703101013202332</v>
      </c>
      <c r="I11" s="4">
        <v>0</v>
      </c>
      <c r="J11" s="6">
        <f t="shared" si="1"/>
        <v>0</v>
      </c>
      <c r="K11" s="4">
        <v>0</v>
      </c>
      <c r="L11" s="5">
        <v>0</v>
      </c>
    </row>
    <row r="12" spans="1:12" x14ac:dyDescent="0.25">
      <c r="A12" s="2" t="s">
        <v>18</v>
      </c>
      <c r="B12" s="2" t="s">
        <v>18</v>
      </c>
      <c r="C12" s="3">
        <v>1847.7</v>
      </c>
      <c r="D12" s="4">
        <v>1487</v>
      </c>
      <c r="E12" s="3">
        <v>350</v>
      </c>
      <c r="F12" s="5">
        <f t="shared" si="2"/>
        <v>23.537323470073972</v>
      </c>
      <c r="G12" s="4">
        <v>1753</v>
      </c>
      <c r="H12" s="5">
        <f>G12/$C12*100</f>
        <v>94.874709097797265</v>
      </c>
      <c r="I12" s="4">
        <v>1486</v>
      </c>
      <c r="J12" s="6">
        <f t="shared" si="1"/>
        <v>99.932750504371214</v>
      </c>
      <c r="K12" s="4">
        <v>262</v>
      </c>
      <c r="L12" s="5">
        <v>14.179791091627427</v>
      </c>
    </row>
    <row r="13" spans="1:12" x14ac:dyDescent="0.25">
      <c r="A13" s="2" t="s">
        <v>18</v>
      </c>
      <c r="B13" s="2" t="s">
        <v>19</v>
      </c>
      <c r="C13" s="3">
        <v>1031.5</v>
      </c>
      <c r="D13" s="4">
        <v>830</v>
      </c>
      <c r="E13" s="3">
        <v>200</v>
      </c>
      <c r="F13" s="5">
        <f t="shared" si="2"/>
        <v>24.096385542168676</v>
      </c>
      <c r="G13" s="4">
        <v>528</v>
      </c>
      <c r="H13" s="5">
        <f>G13/$C13*100</f>
        <v>51.187590887057688</v>
      </c>
      <c r="I13" s="4">
        <v>0</v>
      </c>
      <c r="J13" s="6">
        <f t="shared" si="1"/>
        <v>0</v>
      </c>
      <c r="K13" s="4">
        <v>0</v>
      </c>
      <c r="L13" s="5">
        <v>0</v>
      </c>
    </row>
    <row r="14" spans="1:12" x14ac:dyDescent="0.25">
      <c r="A14" s="2" t="s">
        <v>20</v>
      </c>
      <c r="B14" s="2" t="s">
        <v>21</v>
      </c>
      <c r="C14" s="3">
        <v>2547.2000000000003</v>
      </c>
      <c r="D14" s="4">
        <v>2049</v>
      </c>
      <c r="E14" s="3">
        <v>287</v>
      </c>
      <c r="F14" s="5">
        <f t="shared" si="2"/>
        <v>14.006832601268911</v>
      </c>
      <c r="G14" s="4">
        <v>848</v>
      </c>
      <c r="H14" s="5">
        <f>G14/$C14*100</f>
        <v>33.291457286432156</v>
      </c>
      <c r="I14" s="4">
        <v>0</v>
      </c>
      <c r="J14" s="6">
        <f t="shared" si="1"/>
        <v>0</v>
      </c>
      <c r="K14" s="4">
        <v>562</v>
      </c>
      <c r="L14" s="5">
        <v>22.063442211055275</v>
      </c>
    </row>
    <row r="15" spans="1:12" x14ac:dyDescent="0.25">
      <c r="A15" s="2" t="s">
        <v>22</v>
      </c>
      <c r="B15" s="2" t="s">
        <v>23</v>
      </c>
      <c r="C15" s="3">
        <v>1228</v>
      </c>
      <c r="D15" s="4">
        <v>988</v>
      </c>
      <c r="E15" s="3">
        <v>987</v>
      </c>
      <c r="F15" s="5">
        <f t="shared" si="2"/>
        <v>99.89878542510121</v>
      </c>
      <c r="G15" s="4">
        <v>742</v>
      </c>
      <c r="H15" s="5">
        <f>G15/$C15*100</f>
        <v>60.423452768729646</v>
      </c>
      <c r="I15" s="4">
        <v>262</v>
      </c>
      <c r="J15" s="6">
        <f t="shared" si="1"/>
        <v>26.518218623481783</v>
      </c>
      <c r="K15" s="4">
        <v>504</v>
      </c>
      <c r="L15" s="5">
        <v>41.042345276872965</v>
      </c>
    </row>
    <row r="16" spans="1:12" x14ac:dyDescent="0.25">
      <c r="A16" s="2" t="s">
        <v>22</v>
      </c>
      <c r="B16" s="2" t="s">
        <v>24</v>
      </c>
      <c r="C16" s="3">
        <v>365.9</v>
      </c>
      <c r="D16" s="4">
        <v>294</v>
      </c>
      <c r="E16" s="3">
        <v>108</v>
      </c>
      <c r="F16" s="5">
        <f t="shared" si="2"/>
        <v>36.734693877551024</v>
      </c>
      <c r="G16" s="4">
        <v>292</v>
      </c>
      <c r="H16" s="5">
        <f>G16/$C16*100</f>
        <v>79.803224924842851</v>
      </c>
      <c r="I16" s="4">
        <v>121</v>
      </c>
      <c r="J16" s="6">
        <f t="shared" si="1"/>
        <v>41.156462585034014</v>
      </c>
      <c r="K16" s="4">
        <v>181</v>
      </c>
      <c r="L16" s="5">
        <v>49.467067504782733</v>
      </c>
    </row>
    <row r="17" spans="1:12" x14ac:dyDescent="0.25">
      <c r="A17" s="2" t="s">
        <v>25</v>
      </c>
      <c r="B17" s="2" t="s">
        <v>26</v>
      </c>
      <c r="C17" s="3">
        <v>1190.3</v>
      </c>
      <c r="D17" s="4">
        <v>958</v>
      </c>
      <c r="E17" s="3">
        <v>349</v>
      </c>
      <c r="F17" s="5">
        <f t="shared" si="2"/>
        <v>36.430062630480165</v>
      </c>
      <c r="G17" s="4">
        <v>778</v>
      </c>
      <c r="H17" s="5">
        <f>G17/$C17*100</f>
        <v>65.3616735276821</v>
      </c>
      <c r="I17" s="4">
        <v>248</v>
      </c>
      <c r="J17" s="6">
        <f t="shared" si="1"/>
        <v>25.887265135699373</v>
      </c>
      <c r="K17" s="4">
        <v>108</v>
      </c>
      <c r="L17" s="5">
        <v>9.0733428547425028</v>
      </c>
    </row>
    <row r="18" spans="1:12" x14ac:dyDescent="0.25">
      <c r="A18" s="2" t="s">
        <v>27</v>
      </c>
      <c r="B18" s="2" t="s">
        <v>28</v>
      </c>
      <c r="C18" s="3">
        <v>1163.7</v>
      </c>
      <c r="D18" s="4">
        <v>936</v>
      </c>
      <c r="E18" s="3">
        <v>345</v>
      </c>
      <c r="F18" s="5">
        <f t="shared" si="2"/>
        <v>36.858974358974365</v>
      </c>
      <c r="G18" s="4">
        <v>1111</v>
      </c>
      <c r="H18" s="5">
        <f>G18/$C18*100</f>
        <v>95.471341411016581</v>
      </c>
      <c r="I18" s="4">
        <v>649</v>
      </c>
      <c r="J18" s="6">
        <f t="shared" si="1"/>
        <v>69.337606837606842</v>
      </c>
      <c r="K18" s="4">
        <v>0</v>
      </c>
      <c r="L18" s="5">
        <v>0</v>
      </c>
    </row>
    <row r="19" spans="1:12" x14ac:dyDescent="0.25">
      <c r="A19" s="2" t="s">
        <v>27</v>
      </c>
      <c r="B19" s="2" t="s">
        <v>29</v>
      </c>
      <c r="C19" s="3">
        <v>985.2</v>
      </c>
      <c r="D19" s="4">
        <v>793</v>
      </c>
      <c r="E19" s="3">
        <v>792</v>
      </c>
      <c r="F19" s="5">
        <f t="shared" si="2"/>
        <v>99.873896595208066</v>
      </c>
      <c r="G19" s="4">
        <v>152</v>
      </c>
      <c r="H19" s="5">
        <f>G19/$C19*100</f>
        <v>15.428339423467316</v>
      </c>
      <c r="I19" s="4">
        <v>0</v>
      </c>
      <c r="J19" s="6">
        <f t="shared" si="1"/>
        <v>0</v>
      </c>
      <c r="K19" s="4">
        <v>406</v>
      </c>
      <c r="L19" s="5">
        <v>41.209906617945592</v>
      </c>
    </row>
    <row r="20" spans="1:12" x14ac:dyDescent="0.25">
      <c r="A20" s="2" t="s">
        <v>30</v>
      </c>
      <c r="B20" s="2" t="s">
        <v>31</v>
      </c>
      <c r="C20" s="3">
        <v>2874.6000000000004</v>
      </c>
      <c r="D20" s="4">
        <v>2313</v>
      </c>
      <c r="E20" s="3">
        <v>746</v>
      </c>
      <c r="F20" s="5">
        <f t="shared" si="2"/>
        <v>32.252485948984003</v>
      </c>
      <c r="G20" s="4">
        <v>1751</v>
      </c>
      <c r="H20" s="5">
        <f>G20/$C20*100</f>
        <v>60.912822653586574</v>
      </c>
      <c r="I20" s="4">
        <v>526</v>
      </c>
      <c r="J20" s="6">
        <f t="shared" si="1"/>
        <v>22.741028966709901</v>
      </c>
      <c r="K20" s="4">
        <v>194</v>
      </c>
      <c r="L20" s="5">
        <v>6.7487650455715569</v>
      </c>
    </row>
    <row r="21" spans="1:12" x14ac:dyDescent="0.25">
      <c r="A21" s="2" t="s">
        <v>32</v>
      </c>
      <c r="B21" s="2" t="s">
        <v>33</v>
      </c>
      <c r="C21" s="3">
        <v>2067.3000000000002</v>
      </c>
      <c r="D21" s="4">
        <v>1663</v>
      </c>
      <c r="E21" s="3">
        <v>235</v>
      </c>
      <c r="F21" s="5">
        <f t="shared" si="2"/>
        <v>14.131088394467831</v>
      </c>
      <c r="G21" s="4">
        <v>1660</v>
      </c>
      <c r="H21" s="5">
        <f>G21/$C21*100</f>
        <v>80.29797320176074</v>
      </c>
      <c r="I21" s="4">
        <v>0</v>
      </c>
      <c r="J21" s="6">
        <f t="shared" si="1"/>
        <v>0</v>
      </c>
      <c r="K21" s="4">
        <v>0</v>
      </c>
      <c r="L21" s="5">
        <v>0</v>
      </c>
    </row>
    <row r="22" spans="1:12" ht="16.5" thickBot="1" x14ac:dyDescent="0.3">
      <c r="A22" s="7" t="s">
        <v>34</v>
      </c>
      <c r="B22" s="8"/>
      <c r="C22" s="9">
        <f>SUM(C2:C21)</f>
        <v>38253.699999999997</v>
      </c>
      <c r="D22" s="9">
        <f>SUM(D2:D21)</f>
        <v>30777</v>
      </c>
      <c r="E22" s="10">
        <f>SUM(E2:E21)</f>
        <v>15366</v>
      </c>
      <c r="F22" s="11">
        <f>E22/$D22*100</f>
        <v>49.926893459401498</v>
      </c>
      <c r="G22" s="10">
        <f>SUM(G2:G21)</f>
        <v>25016</v>
      </c>
      <c r="H22" s="11">
        <f>G22/$C22*100</f>
        <v>65.394981400491986</v>
      </c>
      <c r="I22" s="10">
        <f>SUM(I2:I21)</f>
        <v>10718</v>
      </c>
      <c r="J22" s="11">
        <f>I22/$D22*100</f>
        <v>34.824706761542714</v>
      </c>
      <c r="K22" s="10">
        <f>SUM(K2:K21)</f>
        <v>6312</v>
      </c>
      <c r="L22" s="11">
        <f>K22/$C22*100</f>
        <v>16.500364670607027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2023-10-13T04:02:29Z</dcterms:created>
  <dcterms:modified xsi:type="dcterms:W3CDTF">2023-10-13T04:13:32Z</dcterms:modified>
</cp:coreProperties>
</file>