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230" windowWidth="14900" windowHeight="110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22" i="1" l="1"/>
  <c r="K22" i="1"/>
  <c r="I22" i="1"/>
  <c r="G22" i="1"/>
  <c r="E22" i="1"/>
  <c r="O22" i="1" l="1"/>
  <c r="D22" i="1"/>
  <c r="H22" i="1" s="1"/>
  <c r="L22" i="1" l="1"/>
  <c r="J22" i="1"/>
  <c r="P22" i="1"/>
  <c r="N22" i="1"/>
  <c r="F22" i="1"/>
</calcChain>
</file>

<file path=xl/sharedStrings.xml><?xml version="1.0" encoding="utf-8"?>
<sst xmlns="http://schemas.openxmlformats.org/spreadsheetml/2006/main" count="57" uniqueCount="47">
  <si>
    <t>NO</t>
  </si>
  <si>
    <t>KECAMATAN</t>
  </si>
  <si>
    <t>PUSKESMAS</t>
  </si>
  <si>
    <t>JUMLAH IBU HAMIL</t>
  </si>
  <si>
    <t>JUMLAH (KAB/KOTA)</t>
  </si>
  <si>
    <t>Serawai</t>
  </si>
  <si>
    <t>Ambalau</t>
  </si>
  <si>
    <t>Kemangai</t>
  </si>
  <si>
    <t>Kayan Hulu</t>
  </si>
  <si>
    <t>Tebidah</t>
  </si>
  <si>
    <t>Sepauk</t>
  </si>
  <si>
    <t>Tempunak</t>
  </si>
  <si>
    <t>Jelimpau</t>
  </si>
  <si>
    <t>Sei. Tebelian</t>
  </si>
  <si>
    <t>Pandan</t>
  </si>
  <si>
    <t>Sintang</t>
  </si>
  <si>
    <t>Sungai Durian</t>
  </si>
  <si>
    <t>Tanjung Puri</t>
  </si>
  <si>
    <t>Dara Juanti</t>
  </si>
  <si>
    <t>Dedai</t>
  </si>
  <si>
    <t>Emparu</t>
  </si>
  <si>
    <t>Kayan Hilir</t>
  </si>
  <si>
    <t>Nanga Mau</t>
  </si>
  <si>
    <t>Kelam Permai</t>
  </si>
  <si>
    <t>Kebong</t>
  </si>
  <si>
    <t>Nanga Lebang</t>
  </si>
  <si>
    <t>Binjai Hulu</t>
  </si>
  <si>
    <t>Mensiku</t>
  </si>
  <si>
    <t>Ketungau Hilir</t>
  </si>
  <si>
    <t>Nanga Ketungau</t>
  </si>
  <si>
    <t>Serangas</t>
  </si>
  <si>
    <t>Ketungau Tengah</t>
  </si>
  <si>
    <t>Merakai</t>
  </si>
  <si>
    <t>Ketungau Hulu</t>
  </si>
  <si>
    <t>Senaning</t>
  </si>
  <si>
    <t>Imunisasi Td1</t>
  </si>
  <si>
    <t>% Td1</t>
  </si>
  <si>
    <t>Imunisasi Td2</t>
  </si>
  <si>
    <t>% Td2</t>
  </si>
  <si>
    <t>Imunisasi Td3</t>
  </si>
  <si>
    <t>% Td3</t>
  </si>
  <si>
    <t>Imunisasi Td4</t>
  </si>
  <si>
    <t>% Td4</t>
  </si>
  <si>
    <t>Imunisasi Td5</t>
  </si>
  <si>
    <t>% Td5</t>
  </si>
  <si>
    <t>Imunisasi Td2+</t>
  </si>
  <si>
    <t>% Td2+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</si>
</sst>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#,##0.0_);\(#,##0.0\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37" fontId="3" fillId="0" borderId="4" xfId="1" applyNumberFormat="1" applyFont="1" applyBorder="1" applyAlignment="1">
      <alignment horizontal="center" vertical="center"/>
    </xf>
    <xf numFmtId="37" fontId="3" fillId="0" borderId="4" xfId="2" applyNumberFormat="1" applyFont="1" applyBorder="1" applyAlignment="1">
      <alignment horizontal="center" vertical="center"/>
    </xf>
    <xf numFmtId="165" fontId="3" fillId="0" borderId="4" xfId="2" applyNumberFormat="1" applyFont="1" applyBorder="1" applyAlignment="1">
      <alignment horizontal="center" vertical="center"/>
    </xf>
    <xf numFmtId="37" fontId="2" fillId="0" borderId="4" xfId="2" applyNumberFormat="1" applyFont="1" applyBorder="1" applyAlignment="1">
      <alignment horizontal="center" vertical="center"/>
    </xf>
    <xf numFmtId="165" fontId="2" fillId="0" borderId="4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3">
    <cellStyle name="Comma [0] 2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="80" zoomScaleNormal="80" workbookViewId="0">
      <selection activeCell="A22" sqref="A22:C22"/>
    </sheetView>
  </sheetViews>
  <sheetFormatPr defaultRowHeight="14.5" x14ac:dyDescent="0.35"/>
  <cols>
    <col min="1" max="1" width="5.54296875" customWidth="1"/>
    <col min="2" max="3" width="21.54296875" customWidth="1"/>
    <col min="4" max="4" width="15.26953125" customWidth="1"/>
    <col min="5" max="5" width="13.54296875" customWidth="1"/>
    <col min="6" max="6" width="10.54296875" customWidth="1"/>
    <col min="7" max="7" width="13.54296875" customWidth="1"/>
    <col min="8" max="8" width="10.54296875" customWidth="1"/>
    <col min="9" max="9" width="13.6328125" customWidth="1"/>
    <col min="10" max="10" width="10.54296875" customWidth="1"/>
    <col min="11" max="11" width="12.26953125" customWidth="1"/>
    <col min="12" max="12" width="10.54296875" customWidth="1"/>
    <col min="13" max="13" width="12.36328125" customWidth="1"/>
    <col min="14" max="14" width="10.54296875" customWidth="1"/>
    <col min="15" max="15" width="11.54296875" customWidth="1"/>
    <col min="16" max="16" width="10.54296875" customWidth="1"/>
  </cols>
  <sheetData>
    <row r="1" spans="1:16" ht="3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35</v>
      </c>
      <c r="F1" s="3" t="s">
        <v>36</v>
      </c>
      <c r="G1" s="3" t="s">
        <v>37</v>
      </c>
      <c r="H1" s="3" t="s">
        <v>38</v>
      </c>
      <c r="I1" s="3" t="s">
        <v>39</v>
      </c>
      <c r="J1" s="3" t="s">
        <v>40</v>
      </c>
      <c r="K1" s="3" t="s">
        <v>41</v>
      </c>
      <c r="L1" s="3" t="s">
        <v>42</v>
      </c>
      <c r="M1" s="3" t="s">
        <v>43</v>
      </c>
      <c r="N1" s="3" t="s">
        <v>44</v>
      </c>
      <c r="O1" s="3" t="s">
        <v>45</v>
      </c>
      <c r="P1" s="3" t="s">
        <v>46</v>
      </c>
    </row>
    <row r="2" spans="1:16" ht="15.5" x14ac:dyDescent="0.35">
      <c r="A2" s="4">
        <v>1</v>
      </c>
      <c r="B2" s="5" t="s">
        <v>5</v>
      </c>
      <c r="C2" s="5" t="s">
        <v>5</v>
      </c>
      <c r="D2" s="6">
        <v>517.5</v>
      </c>
      <c r="E2" s="7">
        <v>38</v>
      </c>
      <c r="F2" s="8">
        <v>7.3429951690821254</v>
      </c>
      <c r="G2" s="7">
        <v>35</v>
      </c>
      <c r="H2" s="8">
        <v>6.7632850241545892</v>
      </c>
      <c r="I2" s="7">
        <v>15</v>
      </c>
      <c r="J2" s="8">
        <v>2.8985507246376812</v>
      </c>
      <c r="K2" s="7">
        <v>7</v>
      </c>
      <c r="L2" s="8">
        <v>1.3526570048309179</v>
      </c>
      <c r="M2" s="7">
        <v>295</v>
      </c>
      <c r="N2" s="8">
        <v>57.004830917874393</v>
      </c>
      <c r="O2" s="7">
        <v>352</v>
      </c>
      <c r="P2" s="8">
        <v>68.019323671497588</v>
      </c>
    </row>
    <row r="3" spans="1:16" ht="15.5" x14ac:dyDescent="0.35">
      <c r="A3" s="4">
        <v>2</v>
      </c>
      <c r="B3" s="5" t="s">
        <v>6</v>
      </c>
      <c r="C3" s="5" t="s">
        <v>7</v>
      </c>
      <c r="D3" s="6">
        <v>305</v>
      </c>
      <c r="E3" s="7">
        <v>0</v>
      </c>
      <c r="F3" s="8">
        <v>0</v>
      </c>
      <c r="G3" s="7">
        <v>0</v>
      </c>
      <c r="H3" s="8">
        <v>0</v>
      </c>
      <c r="I3" s="7">
        <v>4</v>
      </c>
      <c r="J3" s="8">
        <v>1.3114754098360655</v>
      </c>
      <c r="K3" s="7">
        <v>3</v>
      </c>
      <c r="L3" s="8">
        <v>0.98360655737704927</v>
      </c>
      <c r="M3" s="7">
        <v>149</v>
      </c>
      <c r="N3" s="8">
        <v>48.852459016393439</v>
      </c>
      <c r="O3" s="7">
        <v>156</v>
      </c>
      <c r="P3" s="8">
        <v>51.147540983606554</v>
      </c>
    </row>
    <row r="4" spans="1:16" ht="15.5" x14ac:dyDescent="0.35">
      <c r="A4" s="4">
        <v>3</v>
      </c>
      <c r="B4" s="5" t="s">
        <v>8</v>
      </c>
      <c r="C4" s="5" t="s">
        <v>9</v>
      </c>
      <c r="D4" s="6">
        <v>519.29999999999995</v>
      </c>
      <c r="E4" s="7">
        <v>0</v>
      </c>
      <c r="F4" s="8">
        <v>0</v>
      </c>
      <c r="G4" s="7">
        <v>0</v>
      </c>
      <c r="H4" s="8">
        <v>0</v>
      </c>
      <c r="I4" s="7">
        <v>0</v>
      </c>
      <c r="J4" s="8">
        <v>0</v>
      </c>
      <c r="K4" s="7">
        <v>0</v>
      </c>
      <c r="L4" s="8">
        <v>0</v>
      </c>
      <c r="M4" s="7">
        <v>0</v>
      </c>
      <c r="N4" s="8">
        <v>0</v>
      </c>
      <c r="O4" s="7">
        <v>0</v>
      </c>
      <c r="P4" s="8">
        <v>0</v>
      </c>
    </row>
    <row r="5" spans="1:16" ht="15.5" x14ac:dyDescent="0.35">
      <c r="A5" s="4">
        <v>4</v>
      </c>
      <c r="B5" s="5" t="s">
        <v>10</v>
      </c>
      <c r="C5" s="5" t="s">
        <v>10</v>
      </c>
      <c r="D5" s="6">
        <v>1109.3</v>
      </c>
      <c r="E5" s="7">
        <v>98</v>
      </c>
      <c r="F5" s="8">
        <v>8.8344000721175515</v>
      </c>
      <c r="G5" s="7">
        <v>148</v>
      </c>
      <c r="H5" s="8">
        <v>13.341747047687733</v>
      </c>
      <c r="I5" s="7">
        <v>169</v>
      </c>
      <c r="J5" s="8">
        <v>15.234832777427206</v>
      </c>
      <c r="K5" s="7">
        <v>128</v>
      </c>
      <c r="L5" s="8">
        <v>11.53880825745966</v>
      </c>
      <c r="M5" s="7">
        <v>216</v>
      </c>
      <c r="N5" s="8">
        <v>19.471738934463175</v>
      </c>
      <c r="O5" s="7">
        <v>661</v>
      </c>
      <c r="P5" s="8">
        <v>59.58712701703778</v>
      </c>
    </row>
    <row r="6" spans="1:16" ht="15.5" x14ac:dyDescent="0.35">
      <c r="A6" s="4">
        <v>5</v>
      </c>
      <c r="B6" s="5" t="s">
        <v>11</v>
      </c>
      <c r="C6" s="5" t="s">
        <v>11</v>
      </c>
      <c r="D6" s="6">
        <v>400.6</v>
      </c>
      <c r="E6" s="7">
        <v>0</v>
      </c>
      <c r="F6" s="8">
        <v>0</v>
      </c>
      <c r="G6" s="7">
        <v>9</v>
      </c>
      <c r="H6" s="8">
        <v>2.2466300549176235</v>
      </c>
      <c r="I6" s="7">
        <v>10</v>
      </c>
      <c r="J6" s="8">
        <v>2.4962556165751373</v>
      </c>
      <c r="K6" s="7">
        <v>17</v>
      </c>
      <c r="L6" s="8">
        <v>4.2436345481777336</v>
      </c>
      <c r="M6" s="7">
        <v>34</v>
      </c>
      <c r="N6" s="8">
        <v>8.4872690963554671</v>
      </c>
      <c r="O6" s="7">
        <v>70</v>
      </c>
      <c r="P6" s="8">
        <v>17.473789316025957</v>
      </c>
    </row>
    <row r="7" spans="1:16" ht="15.5" x14ac:dyDescent="0.35">
      <c r="A7" s="4">
        <v>6</v>
      </c>
      <c r="B7" s="5" t="s">
        <v>11</v>
      </c>
      <c r="C7" s="5" t="s">
        <v>12</v>
      </c>
      <c r="D7" s="6">
        <v>239.4</v>
      </c>
      <c r="E7" s="7">
        <v>5</v>
      </c>
      <c r="F7" s="8">
        <v>2.0885547201336676</v>
      </c>
      <c r="G7" s="7">
        <v>7</v>
      </c>
      <c r="H7" s="8">
        <v>2.9239766081871341</v>
      </c>
      <c r="I7" s="7">
        <v>17</v>
      </c>
      <c r="J7" s="8">
        <v>7.1010860484544693</v>
      </c>
      <c r="K7" s="7">
        <v>6</v>
      </c>
      <c r="L7" s="8">
        <v>2.5062656641604009</v>
      </c>
      <c r="M7" s="7">
        <v>32</v>
      </c>
      <c r="N7" s="8">
        <v>13.366750208855471</v>
      </c>
      <c r="O7" s="7">
        <v>62</v>
      </c>
      <c r="P7" s="8">
        <v>25.898078529657475</v>
      </c>
    </row>
    <row r="8" spans="1:16" ht="15.5" x14ac:dyDescent="0.35">
      <c r="A8" s="4">
        <v>7</v>
      </c>
      <c r="B8" s="5" t="s">
        <v>13</v>
      </c>
      <c r="C8" s="5" t="s">
        <v>14</v>
      </c>
      <c r="D8" s="6">
        <v>693.9</v>
      </c>
      <c r="E8" s="7">
        <v>12</v>
      </c>
      <c r="F8" s="8">
        <v>1.7293558149589279</v>
      </c>
      <c r="G8" s="7">
        <v>14</v>
      </c>
      <c r="H8" s="8">
        <v>2.0175817841187493</v>
      </c>
      <c r="I8" s="7">
        <v>13</v>
      </c>
      <c r="J8" s="8">
        <v>1.8734687995388386</v>
      </c>
      <c r="K8" s="7">
        <v>38</v>
      </c>
      <c r="L8" s="8">
        <v>5.4762934140366051</v>
      </c>
      <c r="M8" s="7">
        <v>85</v>
      </c>
      <c r="N8" s="8">
        <v>12.249603689292405</v>
      </c>
      <c r="O8" s="7">
        <v>150</v>
      </c>
      <c r="P8" s="8">
        <v>21.616947686986599</v>
      </c>
    </row>
    <row r="9" spans="1:16" ht="15.5" x14ac:dyDescent="0.35">
      <c r="A9" s="4">
        <v>8</v>
      </c>
      <c r="B9" s="5" t="s">
        <v>15</v>
      </c>
      <c r="C9" s="5" t="s">
        <v>16</v>
      </c>
      <c r="D9" s="6">
        <v>582.20000000000005</v>
      </c>
      <c r="E9" s="7">
        <v>131</v>
      </c>
      <c r="F9" s="8">
        <v>22.500858811405013</v>
      </c>
      <c r="G9" s="7">
        <v>37</v>
      </c>
      <c r="H9" s="8">
        <v>6.3552043971143934</v>
      </c>
      <c r="I9" s="7">
        <v>17</v>
      </c>
      <c r="J9" s="8">
        <v>2.919958777052559</v>
      </c>
      <c r="K9" s="7">
        <v>18</v>
      </c>
      <c r="L9" s="8">
        <v>3.0917210580556507</v>
      </c>
      <c r="M9" s="7">
        <v>186</v>
      </c>
      <c r="N9" s="8">
        <v>31.947784266575059</v>
      </c>
      <c r="O9" s="7">
        <v>258</v>
      </c>
      <c r="P9" s="8">
        <v>44.314668498797658</v>
      </c>
    </row>
    <row r="10" spans="1:16" ht="15.5" x14ac:dyDescent="0.35">
      <c r="A10" s="4">
        <v>9</v>
      </c>
      <c r="B10" s="5" t="s">
        <v>15</v>
      </c>
      <c r="C10" s="5" t="s">
        <v>17</v>
      </c>
      <c r="D10" s="6">
        <v>639.79999999999995</v>
      </c>
      <c r="E10" s="7">
        <v>0</v>
      </c>
      <c r="F10" s="8">
        <v>0</v>
      </c>
      <c r="G10" s="7">
        <v>0</v>
      </c>
      <c r="H10" s="8">
        <v>0</v>
      </c>
      <c r="I10" s="7">
        <v>0</v>
      </c>
      <c r="J10" s="8">
        <v>0</v>
      </c>
      <c r="K10" s="7">
        <v>0</v>
      </c>
      <c r="L10" s="8">
        <v>0</v>
      </c>
      <c r="M10" s="7">
        <v>601</v>
      </c>
      <c r="N10" s="8">
        <v>93.935604876523911</v>
      </c>
      <c r="O10" s="7">
        <v>601</v>
      </c>
      <c r="P10" s="8">
        <v>93.935604876523911</v>
      </c>
    </row>
    <row r="11" spans="1:16" ht="15.5" x14ac:dyDescent="0.35">
      <c r="A11" s="4">
        <v>10</v>
      </c>
      <c r="B11" s="5" t="s">
        <v>15</v>
      </c>
      <c r="C11" s="5" t="s">
        <v>18</v>
      </c>
      <c r="D11" s="6">
        <v>222.6</v>
      </c>
      <c r="E11" s="7">
        <v>4</v>
      </c>
      <c r="F11" s="8">
        <v>1.7969451931716083</v>
      </c>
      <c r="G11" s="7">
        <v>9</v>
      </c>
      <c r="H11" s="8">
        <v>4.0431266846361194</v>
      </c>
      <c r="I11" s="7">
        <v>45</v>
      </c>
      <c r="J11" s="8">
        <v>20.215633423180591</v>
      </c>
      <c r="K11" s="7">
        <v>88</v>
      </c>
      <c r="L11" s="8">
        <v>39.532794249775385</v>
      </c>
      <c r="M11" s="7">
        <v>89</v>
      </c>
      <c r="N11" s="8">
        <v>39.982030548068288</v>
      </c>
      <c r="O11" s="7">
        <v>231</v>
      </c>
      <c r="P11" s="8">
        <v>103.77358490566037</v>
      </c>
    </row>
    <row r="12" spans="1:16" ht="15.5" x14ac:dyDescent="0.35">
      <c r="A12" s="4">
        <v>11</v>
      </c>
      <c r="B12" s="5" t="s">
        <v>19</v>
      </c>
      <c r="C12" s="5" t="s">
        <v>19</v>
      </c>
      <c r="D12" s="6">
        <v>421</v>
      </c>
      <c r="E12" s="7">
        <v>0</v>
      </c>
      <c r="F12" s="8">
        <v>0</v>
      </c>
      <c r="G12" s="7">
        <v>0</v>
      </c>
      <c r="H12" s="8">
        <v>0</v>
      </c>
      <c r="I12" s="7">
        <v>4</v>
      </c>
      <c r="J12" s="8">
        <v>0.95011876484560576</v>
      </c>
      <c r="K12" s="7">
        <v>17</v>
      </c>
      <c r="L12" s="8">
        <v>4.0380047505938244</v>
      </c>
      <c r="M12" s="7">
        <v>2</v>
      </c>
      <c r="N12" s="8">
        <v>0.47505938242280288</v>
      </c>
      <c r="O12" s="7">
        <v>23</v>
      </c>
      <c r="P12" s="8">
        <v>5.4631828978622332</v>
      </c>
    </row>
    <row r="13" spans="1:16" ht="15.5" x14ac:dyDescent="0.35">
      <c r="A13" s="4">
        <v>12</v>
      </c>
      <c r="B13" s="5" t="s">
        <v>19</v>
      </c>
      <c r="C13" s="5" t="s">
        <v>20</v>
      </c>
      <c r="D13" s="6">
        <v>235</v>
      </c>
      <c r="E13" s="7">
        <v>1</v>
      </c>
      <c r="F13" s="8">
        <v>0.42553191489361702</v>
      </c>
      <c r="G13" s="7">
        <v>1</v>
      </c>
      <c r="H13" s="8">
        <v>0.42553191489361702</v>
      </c>
      <c r="I13" s="7">
        <v>6</v>
      </c>
      <c r="J13" s="8">
        <v>2.5531914893617018</v>
      </c>
      <c r="K13" s="7">
        <v>6</v>
      </c>
      <c r="L13" s="8">
        <v>2.5531914893617018</v>
      </c>
      <c r="M13" s="7">
        <v>24</v>
      </c>
      <c r="N13" s="8">
        <v>10.212765957446807</v>
      </c>
      <c r="O13" s="7">
        <v>37</v>
      </c>
      <c r="P13" s="8">
        <v>15.74468085106383</v>
      </c>
    </row>
    <row r="14" spans="1:16" ht="15.5" x14ac:dyDescent="0.35">
      <c r="A14" s="4">
        <v>13</v>
      </c>
      <c r="B14" s="5" t="s">
        <v>21</v>
      </c>
      <c r="C14" s="5" t="s">
        <v>22</v>
      </c>
      <c r="D14" s="6">
        <v>580.4</v>
      </c>
      <c r="E14" s="7">
        <v>5</v>
      </c>
      <c r="F14" s="8">
        <v>0.86147484493452797</v>
      </c>
      <c r="G14" s="7">
        <v>17</v>
      </c>
      <c r="H14" s="8">
        <v>2.929014472777395</v>
      </c>
      <c r="I14" s="7">
        <v>32</v>
      </c>
      <c r="J14" s="8">
        <v>5.5134390075809785</v>
      </c>
      <c r="K14" s="7">
        <v>19</v>
      </c>
      <c r="L14" s="8">
        <v>3.2736044107512061</v>
      </c>
      <c r="M14" s="7">
        <v>33</v>
      </c>
      <c r="N14" s="8">
        <v>5.6857339765678843</v>
      </c>
      <c r="O14" s="7">
        <v>101</v>
      </c>
      <c r="P14" s="8">
        <v>17.401791867677467</v>
      </c>
    </row>
    <row r="15" spans="1:16" ht="15.5" x14ac:dyDescent="0.35">
      <c r="A15" s="4">
        <v>14</v>
      </c>
      <c r="B15" s="5" t="s">
        <v>23</v>
      </c>
      <c r="C15" s="5" t="s">
        <v>24</v>
      </c>
      <c r="D15" s="6">
        <v>279.8</v>
      </c>
      <c r="E15" s="7">
        <v>0</v>
      </c>
      <c r="F15" s="8">
        <v>0</v>
      </c>
      <c r="G15" s="7">
        <v>0</v>
      </c>
      <c r="H15" s="8">
        <v>0</v>
      </c>
      <c r="I15" s="7">
        <v>9</v>
      </c>
      <c r="J15" s="8">
        <v>3.2165832737669762</v>
      </c>
      <c r="K15" s="7">
        <v>47</v>
      </c>
      <c r="L15" s="8">
        <v>16.797712651894209</v>
      </c>
      <c r="M15" s="7">
        <v>155</v>
      </c>
      <c r="N15" s="8">
        <v>55.396711937097919</v>
      </c>
      <c r="O15" s="7">
        <v>211</v>
      </c>
      <c r="P15" s="8">
        <v>75.411007862759107</v>
      </c>
    </row>
    <row r="16" spans="1:16" ht="15.5" x14ac:dyDescent="0.35">
      <c r="A16" s="4">
        <v>15</v>
      </c>
      <c r="B16" s="5" t="s">
        <v>23</v>
      </c>
      <c r="C16" s="5" t="s">
        <v>25</v>
      </c>
      <c r="D16" s="6">
        <v>83.4</v>
      </c>
      <c r="E16" s="7">
        <v>0</v>
      </c>
      <c r="F16" s="8">
        <v>0</v>
      </c>
      <c r="G16" s="7">
        <v>0</v>
      </c>
      <c r="H16" s="8">
        <v>0</v>
      </c>
      <c r="I16" s="7">
        <v>0</v>
      </c>
      <c r="J16" s="8">
        <v>0</v>
      </c>
      <c r="K16" s="7">
        <v>0</v>
      </c>
      <c r="L16" s="8">
        <v>0</v>
      </c>
      <c r="M16" s="7">
        <v>11</v>
      </c>
      <c r="N16" s="8">
        <v>13.189448441247</v>
      </c>
      <c r="O16" s="7">
        <v>11</v>
      </c>
      <c r="P16" s="8">
        <v>13.189448441247</v>
      </c>
    </row>
    <row r="17" spans="1:16" ht="15.5" x14ac:dyDescent="0.35">
      <c r="A17" s="4">
        <v>16</v>
      </c>
      <c r="B17" s="5" t="s">
        <v>26</v>
      </c>
      <c r="C17" s="5" t="s">
        <v>27</v>
      </c>
      <c r="D17" s="6">
        <v>271.2</v>
      </c>
      <c r="E17" s="7">
        <v>0</v>
      </c>
      <c r="F17" s="8">
        <v>0</v>
      </c>
      <c r="G17" s="7">
        <v>0</v>
      </c>
      <c r="H17" s="8">
        <v>0</v>
      </c>
      <c r="I17" s="7">
        <v>6</v>
      </c>
      <c r="J17" s="8">
        <v>2.2123893805309733</v>
      </c>
      <c r="K17" s="7">
        <v>6</v>
      </c>
      <c r="L17" s="8">
        <v>2.2123893805309733</v>
      </c>
      <c r="M17" s="7">
        <v>248</v>
      </c>
      <c r="N17" s="8">
        <v>91.445427728613566</v>
      </c>
      <c r="O17" s="7">
        <v>260</v>
      </c>
      <c r="P17" s="8">
        <v>95.870206489675525</v>
      </c>
    </row>
    <row r="18" spans="1:16" ht="15.5" x14ac:dyDescent="0.35">
      <c r="A18" s="4">
        <v>17</v>
      </c>
      <c r="B18" s="5" t="s">
        <v>28</v>
      </c>
      <c r="C18" s="5" t="s">
        <v>29</v>
      </c>
      <c r="D18" s="6">
        <v>265.10000000000002</v>
      </c>
      <c r="E18" s="7">
        <v>0</v>
      </c>
      <c r="F18" s="8">
        <v>0</v>
      </c>
      <c r="G18" s="7">
        <v>0</v>
      </c>
      <c r="H18" s="8">
        <v>0</v>
      </c>
      <c r="I18" s="7">
        <v>43</v>
      </c>
      <c r="J18" s="8">
        <v>16.220294228592984</v>
      </c>
      <c r="K18" s="7">
        <v>89</v>
      </c>
      <c r="L18" s="8">
        <v>33.572236891738967</v>
      </c>
      <c r="M18" s="7">
        <v>81</v>
      </c>
      <c r="N18" s="8">
        <v>30.554507732930968</v>
      </c>
      <c r="O18" s="7">
        <v>213</v>
      </c>
      <c r="P18" s="8">
        <v>80.347038853262916</v>
      </c>
    </row>
    <row r="19" spans="1:16" ht="15.5" x14ac:dyDescent="0.35">
      <c r="A19" s="4">
        <v>18</v>
      </c>
      <c r="B19" s="5" t="s">
        <v>28</v>
      </c>
      <c r="C19" s="5" t="s">
        <v>30</v>
      </c>
      <c r="D19" s="6">
        <v>224.5</v>
      </c>
      <c r="E19" s="7">
        <v>0</v>
      </c>
      <c r="F19" s="8">
        <v>0</v>
      </c>
      <c r="G19" s="7">
        <v>0</v>
      </c>
      <c r="H19" s="8">
        <v>0</v>
      </c>
      <c r="I19" s="7">
        <v>0</v>
      </c>
      <c r="J19" s="8">
        <v>0</v>
      </c>
      <c r="K19" s="7">
        <v>0</v>
      </c>
      <c r="L19" s="8">
        <v>0</v>
      </c>
      <c r="M19" s="7">
        <v>4</v>
      </c>
      <c r="N19" s="8">
        <v>1.7817371937639197</v>
      </c>
      <c r="O19" s="7">
        <v>4</v>
      </c>
      <c r="P19" s="8">
        <v>1.7817371937639197</v>
      </c>
    </row>
    <row r="20" spans="1:16" ht="15.5" x14ac:dyDescent="0.35">
      <c r="A20" s="4">
        <v>19</v>
      </c>
      <c r="B20" s="5" t="s">
        <v>31</v>
      </c>
      <c r="C20" s="5" t="s">
        <v>32</v>
      </c>
      <c r="D20" s="6">
        <v>654.9</v>
      </c>
      <c r="E20" s="7">
        <v>0</v>
      </c>
      <c r="F20" s="8">
        <v>0</v>
      </c>
      <c r="G20" s="7">
        <v>0</v>
      </c>
      <c r="H20" s="8">
        <v>0</v>
      </c>
      <c r="I20" s="7">
        <v>0</v>
      </c>
      <c r="J20" s="8">
        <v>0</v>
      </c>
      <c r="K20" s="7">
        <v>0</v>
      </c>
      <c r="L20" s="8">
        <v>0</v>
      </c>
      <c r="M20" s="7">
        <v>0</v>
      </c>
      <c r="N20" s="8">
        <v>0</v>
      </c>
      <c r="O20" s="7">
        <v>0</v>
      </c>
      <c r="P20" s="8">
        <v>0</v>
      </c>
    </row>
    <row r="21" spans="1:16" ht="15.5" x14ac:dyDescent="0.35">
      <c r="A21" s="4">
        <v>20</v>
      </c>
      <c r="B21" s="5" t="s">
        <v>33</v>
      </c>
      <c r="C21" s="5" t="s">
        <v>34</v>
      </c>
      <c r="D21" s="6">
        <v>471</v>
      </c>
      <c r="E21" s="7">
        <v>110</v>
      </c>
      <c r="F21" s="8">
        <v>23.354564755838641</v>
      </c>
      <c r="G21" s="7">
        <v>123</v>
      </c>
      <c r="H21" s="8">
        <v>26.114649681528661</v>
      </c>
      <c r="I21" s="7">
        <v>73</v>
      </c>
      <c r="J21" s="8">
        <v>15.498938428874734</v>
      </c>
      <c r="K21" s="7">
        <v>52</v>
      </c>
      <c r="L21" s="8">
        <v>11.040339702760086</v>
      </c>
      <c r="M21" s="7">
        <v>13</v>
      </c>
      <c r="N21" s="8">
        <v>2.7600849256900215</v>
      </c>
      <c r="O21" s="7">
        <v>261</v>
      </c>
      <c r="P21" s="8">
        <v>55.414012738853501</v>
      </c>
    </row>
    <row r="22" spans="1:16" ht="15.5" x14ac:dyDescent="0.35">
      <c r="A22" s="11" t="s">
        <v>4</v>
      </c>
      <c r="B22" s="13"/>
      <c r="C22" s="12"/>
      <c r="D22" s="9">
        <f>SUM(D2:D21)</f>
        <v>8715.9</v>
      </c>
      <c r="E22" s="9">
        <f>SUM(E2:E21)</f>
        <v>404</v>
      </c>
      <c r="F22" s="10">
        <f>E22/$D22*100</f>
        <v>4.6352069206851851</v>
      </c>
      <c r="G22" s="9">
        <f>SUM(G2:G21)</f>
        <v>400</v>
      </c>
      <c r="H22" s="10">
        <f>G22/$D22*100</f>
        <v>4.5893137828566193</v>
      </c>
      <c r="I22" s="9">
        <f>SUM(I2:I21)</f>
        <v>463</v>
      </c>
      <c r="J22" s="10">
        <f>I22/$D22*100</f>
        <v>5.3121307036565364</v>
      </c>
      <c r="K22" s="9">
        <f>SUM(K2:K21)</f>
        <v>541</v>
      </c>
      <c r="L22" s="10">
        <f>K22/$D22*100</f>
        <v>6.2070468913135768</v>
      </c>
      <c r="M22" s="9">
        <f>SUM(M2:M21)</f>
        <v>2258</v>
      </c>
      <c r="N22" s="10">
        <f>M22/$D22*100</f>
        <v>25.906676304225613</v>
      </c>
      <c r="O22" s="9">
        <f>SUM(O2:O21)</f>
        <v>3662</v>
      </c>
      <c r="P22" s="10">
        <f>O22/$D22*100</f>
        <v>42.015167682052343</v>
      </c>
    </row>
  </sheetData>
  <mergeCells count="1">
    <mergeCell ref="A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2023-10-12T04:09:08Z</dcterms:created>
  <dcterms:modified xsi:type="dcterms:W3CDTF">2023-10-14T03:53:32Z</dcterms:modified>
</cp:coreProperties>
</file>