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80" yWindow="740" windowWidth="11760" windowHeight="7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22" i="1" l="1"/>
  <c r="I22" i="1"/>
  <c r="G22" i="1"/>
  <c r="E22" i="1"/>
  <c r="D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6" i="1"/>
  <c r="J16" i="1"/>
  <c r="H16" i="1"/>
  <c r="F16" i="1"/>
  <c r="L15" i="1"/>
  <c r="J15" i="1"/>
  <c r="H15" i="1"/>
  <c r="F15" i="1"/>
  <c r="L14" i="1"/>
  <c r="J14" i="1"/>
  <c r="H14" i="1"/>
  <c r="F14" i="1"/>
  <c r="L13" i="1"/>
  <c r="J13" i="1"/>
  <c r="H13" i="1"/>
  <c r="F13" i="1"/>
  <c r="L12" i="1"/>
  <c r="J12" i="1"/>
  <c r="H12" i="1"/>
  <c r="F12" i="1"/>
  <c r="L11" i="1"/>
  <c r="J11" i="1"/>
  <c r="H11" i="1"/>
  <c r="F11" i="1"/>
  <c r="L10" i="1"/>
  <c r="J10" i="1"/>
  <c r="H10" i="1"/>
  <c r="F10" i="1"/>
  <c r="L9" i="1"/>
  <c r="J9" i="1"/>
  <c r="H9" i="1"/>
  <c r="F9" i="1"/>
  <c r="L8" i="1"/>
  <c r="J8" i="1"/>
  <c r="H8" i="1"/>
  <c r="F8" i="1"/>
  <c r="L7" i="1"/>
  <c r="J7" i="1"/>
  <c r="H7" i="1"/>
  <c r="F7" i="1"/>
  <c r="L6" i="1"/>
  <c r="J6" i="1"/>
  <c r="H6" i="1"/>
  <c r="F6" i="1"/>
  <c r="L5" i="1"/>
  <c r="J5" i="1"/>
  <c r="H5" i="1"/>
  <c r="F5" i="1"/>
  <c r="L4" i="1"/>
  <c r="J4" i="1"/>
  <c r="H4" i="1"/>
  <c r="F4" i="1"/>
  <c r="L3" i="1"/>
  <c r="J3" i="1"/>
  <c r="H3" i="1"/>
  <c r="F3" i="1"/>
  <c r="L2" i="1"/>
  <c r="J2" i="1"/>
  <c r="H2" i="1"/>
  <c r="F2" i="1"/>
  <c r="F22" i="1" l="1"/>
  <c r="H22" i="1"/>
  <c r="J22" i="1"/>
  <c r="L22" i="1"/>
</calcChain>
</file>

<file path=xl/sharedStrings.xml><?xml version="1.0" encoding="utf-8"?>
<sst xmlns="http://schemas.openxmlformats.org/spreadsheetml/2006/main" count="53" uniqueCount="43">
  <si>
    <t>NO</t>
  </si>
  <si>
    <t>KECAMATAN</t>
  </si>
  <si>
    <t>PUSKESMAS</t>
  </si>
  <si>
    <t>Serawai</t>
  </si>
  <si>
    <t>Ambalau</t>
  </si>
  <si>
    <t>Kemangai</t>
  </si>
  <si>
    <t>Kayan Hulu</t>
  </si>
  <si>
    <t>Tebidah</t>
  </si>
  <si>
    <t>Sepauk</t>
  </si>
  <si>
    <t>Tempunak</t>
  </si>
  <si>
    <t>Jelimpau</t>
  </si>
  <si>
    <t>Sei. Tebelian</t>
  </si>
  <si>
    <t>Pandan</t>
  </si>
  <si>
    <t>Sintang</t>
  </si>
  <si>
    <t>Sungai Durian</t>
  </si>
  <si>
    <t>Tanjung Puri</t>
  </si>
  <si>
    <t>Dara Juanti</t>
  </si>
  <si>
    <t>Dedai</t>
  </si>
  <si>
    <t>Emparu</t>
  </si>
  <si>
    <t>Kayan Hilir</t>
  </si>
  <si>
    <t>Nanga Mau</t>
  </si>
  <si>
    <t>Kelam Permai</t>
  </si>
  <si>
    <t>Kebong</t>
  </si>
  <si>
    <t>Nanga Lebang</t>
  </si>
  <si>
    <t>Binjai Hulu</t>
  </si>
  <si>
    <t>Mensiku</t>
  </si>
  <si>
    <t>Ketungau Hilir</t>
  </si>
  <si>
    <t>Nanga Ketungau</t>
  </si>
  <si>
    <t>Serangas</t>
  </si>
  <si>
    <t>Ketungau Tengah</t>
  </si>
  <si>
    <t>Merakai</t>
  </si>
  <si>
    <t>Ketungau Hulu</t>
  </si>
  <si>
    <t>Senaning</t>
  </si>
  <si>
    <t>JUMLAH (KAB/KOTA)</t>
  </si>
  <si>
    <t>JUMLAH IBU BERSALIN</t>
  </si>
  <si>
    <t>JML PERSALINAN DI FASYANKES</t>
  </si>
  <si>
    <t>% PERSALINAN</t>
  </si>
  <si>
    <t>JUMLAH KF1</t>
  </si>
  <si>
    <t>% KF1</t>
  </si>
  <si>
    <t>JUMLAH KF LENGKAP</t>
  </si>
  <si>
    <t>% KF LENGKAP</t>
  </si>
  <si>
    <t>JUMLAH IBU NIFAS DAPAT VIT A</t>
  </si>
  <si>
    <t>% IBU NIFAS DAPAT VIT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</si>
</sst>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0.0"/>
    <numFmt numFmtId="166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3" fontId="3" fillId="0" borderId="1" xfId="3" applyNumberFormat="1" applyFont="1" applyFill="1" applyBorder="1" applyAlignment="1">
      <alignment horizontal="center" vertical="center"/>
    </xf>
    <xf numFmtId="165" fontId="3" fillId="0" borderId="1" xfId="3" applyNumberFormat="1" applyFont="1" applyFill="1" applyBorder="1" applyAlignment="1">
      <alignment horizontal="center" vertical="center"/>
    </xf>
    <xf numFmtId="165" fontId="3" fillId="0" borderId="1" xfId="4" applyNumberFormat="1" applyFont="1" applyFill="1" applyBorder="1" applyAlignment="1">
      <alignment horizontal="center" vertical="center"/>
    </xf>
    <xf numFmtId="3" fontId="3" fillId="0" borderId="1" xfId="5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3" fontId="2" fillId="0" borderId="1" xfId="3" applyNumberFormat="1" applyFont="1" applyFill="1" applyBorder="1" applyAlignment="1">
      <alignment horizontal="center" vertical="center"/>
    </xf>
    <xf numFmtId="165" fontId="2" fillId="0" borderId="1" xfId="3" applyNumberFormat="1" applyFont="1" applyFill="1" applyBorder="1" applyAlignment="1">
      <alignment horizontal="center" vertical="center"/>
    </xf>
    <xf numFmtId="165" fontId="2" fillId="0" borderId="1" xfId="4" applyNumberFormat="1" applyFont="1" applyFill="1" applyBorder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165" fontId="2" fillId="0" borderId="1" xfId="4" applyNumberFormat="1" applyFont="1" applyBorder="1" applyAlignment="1">
      <alignment horizontal="center" vertical="center"/>
    </xf>
  </cellXfs>
  <cellStyles count="6">
    <cellStyle name="Comma [0] 2 2 2" xfId="4"/>
    <cellStyle name="Comma [0] 2 3" xfId="3"/>
    <cellStyle name="Comma 2 3" xfId="5"/>
    <cellStyle name="Normal" xfId="0" builtinId="0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E10" sqref="E10"/>
    </sheetView>
  </sheetViews>
  <sheetFormatPr defaultRowHeight="14.5" x14ac:dyDescent="0.35"/>
  <cols>
    <col min="1" max="1" width="5.54296875" customWidth="1"/>
    <col min="2" max="3" width="21.54296875" customWidth="1"/>
    <col min="4" max="4" width="16" customWidth="1"/>
    <col min="5" max="5" width="20.08984375" customWidth="1"/>
    <col min="6" max="6" width="16.90625" customWidth="1"/>
    <col min="7" max="7" width="12.54296875" customWidth="1"/>
    <col min="9" max="9" width="20" customWidth="1"/>
    <col min="10" max="10" width="14.26953125" customWidth="1"/>
    <col min="11" max="11" width="16.81640625" customWidth="1"/>
    <col min="12" max="12" width="15.54296875" customWidth="1"/>
  </cols>
  <sheetData>
    <row r="1" spans="1:12" s="2" customFormat="1" ht="46.5" x14ac:dyDescent="0.35">
      <c r="A1" s="1" t="s">
        <v>0</v>
      </c>
      <c r="B1" s="1" t="s">
        <v>1</v>
      </c>
      <c r="C1" s="1" t="s">
        <v>2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</row>
    <row r="2" spans="1:12" ht="15.5" x14ac:dyDescent="0.35">
      <c r="A2" s="3">
        <v>1</v>
      </c>
      <c r="B2" s="4" t="s">
        <v>3</v>
      </c>
      <c r="C2" s="4" t="s">
        <v>3</v>
      </c>
      <c r="D2" s="5">
        <v>494</v>
      </c>
      <c r="E2" s="5">
        <v>268</v>
      </c>
      <c r="F2" s="6">
        <f t="shared" ref="F2:F21" si="0">E2/D2*100</f>
        <v>54.251012145748987</v>
      </c>
      <c r="G2" s="5">
        <v>298</v>
      </c>
      <c r="H2" s="7">
        <f t="shared" ref="H2:H21" si="1">G2/D2*100</f>
        <v>60.323886639676118</v>
      </c>
      <c r="I2" s="5">
        <v>298</v>
      </c>
      <c r="J2" s="7">
        <f>I2/D2*100</f>
        <v>60.323886639676118</v>
      </c>
      <c r="K2" s="8">
        <v>298</v>
      </c>
      <c r="L2" s="9">
        <f t="shared" ref="L2:L21" si="2">K2/D2*100</f>
        <v>60.323886639676118</v>
      </c>
    </row>
    <row r="3" spans="1:12" ht="15.5" x14ac:dyDescent="0.35">
      <c r="A3" s="3">
        <v>2</v>
      </c>
      <c r="B3" s="4" t="s">
        <v>4</v>
      </c>
      <c r="C3" s="4" t="s">
        <v>5</v>
      </c>
      <c r="D3" s="5">
        <v>291.10000000000002</v>
      </c>
      <c r="E3" s="5">
        <v>291</v>
      </c>
      <c r="F3" s="6">
        <f t="shared" si="0"/>
        <v>99.965647543799378</v>
      </c>
      <c r="G3" s="5">
        <v>291</v>
      </c>
      <c r="H3" s="7">
        <f t="shared" si="1"/>
        <v>99.965647543799378</v>
      </c>
      <c r="I3" s="5">
        <v>291</v>
      </c>
      <c r="J3" s="7">
        <f t="shared" ref="J3:J21" si="3">I3/D3*100</f>
        <v>99.965647543799378</v>
      </c>
      <c r="K3" s="8">
        <v>291</v>
      </c>
      <c r="L3" s="9">
        <f t="shared" si="2"/>
        <v>99.965647543799378</v>
      </c>
    </row>
    <row r="4" spans="1:12" ht="15.5" x14ac:dyDescent="0.35">
      <c r="A4" s="3">
        <v>3</v>
      </c>
      <c r="B4" s="4" t="s">
        <v>6</v>
      </c>
      <c r="C4" s="4" t="s">
        <v>7</v>
      </c>
      <c r="D4" s="5">
        <v>495.7</v>
      </c>
      <c r="E4" s="5">
        <v>297</v>
      </c>
      <c r="F4" s="6">
        <f t="shared" si="0"/>
        <v>59.915271333467821</v>
      </c>
      <c r="G4" s="5">
        <v>317</v>
      </c>
      <c r="H4" s="7">
        <f t="shared" si="1"/>
        <v>63.949969739761961</v>
      </c>
      <c r="I4" s="5">
        <v>317</v>
      </c>
      <c r="J4" s="7">
        <f t="shared" si="3"/>
        <v>63.949969739761961</v>
      </c>
      <c r="K4" s="8">
        <v>309</v>
      </c>
      <c r="L4" s="9">
        <f t="shared" si="2"/>
        <v>62.336090377244304</v>
      </c>
    </row>
    <row r="5" spans="1:12" ht="15.5" x14ac:dyDescent="0.35">
      <c r="A5" s="3">
        <v>4</v>
      </c>
      <c r="B5" s="4" t="s">
        <v>8</v>
      </c>
      <c r="C5" s="4" t="s">
        <v>8</v>
      </c>
      <c r="D5" s="5">
        <v>1058.9000000000001</v>
      </c>
      <c r="E5" s="5">
        <v>658</v>
      </c>
      <c r="F5" s="6">
        <f t="shared" si="0"/>
        <v>62.13995655869298</v>
      </c>
      <c r="G5" s="5">
        <v>882</v>
      </c>
      <c r="H5" s="7">
        <f t="shared" si="1"/>
        <v>83.293984323354422</v>
      </c>
      <c r="I5" s="5">
        <v>882</v>
      </c>
      <c r="J5" s="7">
        <f t="shared" si="3"/>
        <v>83.293984323354422</v>
      </c>
      <c r="K5" s="8">
        <v>840</v>
      </c>
      <c r="L5" s="9">
        <f t="shared" si="2"/>
        <v>79.327604117480405</v>
      </c>
    </row>
    <row r="6" spans="1:12" ht="15.5" x14ac:dyDescent="0.35">
      <c r="A6" s="3">
        <v>5</v>
      </c>
      <c r="B6" s="4" t="s">
        <v>9</v>
      </c>
      <c r="C6" s="4" t="s">
        <v>9</v>
      </c>
      <c r="D6" s="5">
        <v>382.4</v>
      </c>
      <c r="E6" s="5">
        <v>321</v>
      </c>
      <c r="F6" s="6">
        <f t="shared" si="0"/>
        <v>83.943514644351467</v>
      </c>
      <c r="G6" s="5">
        <v>327</v>
      </c>
      <c r="H6" s="7">
        <f t="shared" si="1"/>
        <v>85.512552301255241</v>
      </c>
      <c r="I6" s="5">
        <v>324</v>
      </c>
      <c r="J6" s="7">
        <f t="shared" si="3"/>
        <v>84.728033472803361</v>
      </c>
      <c r="K6" s="8">
        <v>326</v>
      </c>
      <c r="L6" s="9">
        <f t="shared" si="2"/>
        <v>85.2510460251046</v>
      </c>
    </row>
    <row r="7" spans="1:12" ht="15.5" x14ac:dyDescent="0.35">
      <c r="A7" s="3">
        <v>6</v>
      </c>
      <c r="B7" s="4" t="s">
        <v>9</v>
      </c>
      <c r="C7" s="4" t="s">
        <v>10</v>
      </c>
      <c r="D7" s="5">
        <v>228.5</v>
      </c>
      <c r="E7" s="5">
        <v>151</v>
      </c>
      <c r="F7" s="6">
        <f t="shared" si="0"/>
        <v>66.083150984682717</v>
      </c>
      <c r="G7" s="5">
        <v>151</v>
      </c>
      <c r="H7" s="7">
        <f t="shared" si="1"/>
        <v>66.083150984682717</v>
      </c>
      <c r="I7" s="5">
        <v>151</v>
      </c>
      <c r="J7" s="7">
        <f t="shared" si="3"/>
        <v>66.083150984682717</v>
      </c>
      <c r="K7" s="8">
        <v>151</v>
      </c>
      <c r="L7" s="9">
        <f t="shared" si="2"/>
        <v>66.083150984682717</v>
      </c>
    </row>
    <row r="8" spans="1:12" ht="15.5" x14ac:dyDescent="0.35">
      <c r="A8" s="3">
        <v>7</v>
      </c>
      <c r="B8" s="4" t="s">
        <v>11</v>
      </c>
      <c r="C8" s="4" t="s">
        <v>12</v>
      </c>
      <c r="D8" s="5">
        <v>662.4</v>
      </c>
      <c r="E8" s="5">
        <v>522</v>
      </c>
      <c r="F8" s="6">
        <f t="shared" si="0"/>
        <v>78.804347826086968</v>
      </c>
      <c r="G8" s="5">
        <v>558</v>
      </c>
      <c r="H8" s="7">
        <f t="shared" si="1"/>
        <v>84.239130434782624</v>
      </c>
      <c r="I8" s="5">
        <v>577</v>
      </c>
      <c r="J8" s="7">
        <f t="shared" si="3"/>
        <v>87.107487922705317</v>
      </c>
      <c r="K8" s="8">
        <v>552</v>
      </c>
      <c r="L8" s="9">
        <f t="shared" si="2"/>
        <v>83.333333333333343</v>
      </c>
    </row>
    <row r="9" spans="1:12" ht="15.5" x14ac:dyDescent="0.35">
      <c r="A9" s="3">
        <v>8</v>
      </c>
      <c r="B9" s="4" t="s">
        <v>13</v>
      </c>
      <c r="C9" s="4" t="s">
        <v>14</v>
      </c>
      <c r="D9" s="5">
        <v>555.79999999999995</v>
      </c>
      <c r="E9" s="5">
        <v>555</v>
      </c>
      <c r="F9" s="6">
        <f t="shared" si="0"/>
        <v>99.856063332133871</v>
      </c>
      <c r="G9" s="5">
        <v>555</v>
      </c>
      <c r="H9" s="7">
        <f t="shared" si="1"/>
        <v>99.856063332133871</v>
      </c>
      <c r="I9" s="5">
        <v>555</v>
      </c>
      <c r="J9" s="7">
        <f t="shared" si="3"/>
        <v>99.856063332133871</v>
      </c>
      <c r="K9" s="8">
        <v>556</v>
      </c>
      <c r="L9" s="9">
        <f t="shared" si="2"/>
        <v>100.03598416696656</v>
      </c>
    </row>
    <row r="10" spans="1:12" ht="15.5" x14ac:dyDescent="0.35">
      <c r="A10" s="3">
        <v>9</v>
      </c>
      <c r="B10" s="4" t="s">
        <v>13</v>
      </c>
      <c r="C10" s="4" t="s">
        <v>15</v>
      </c>
      <c r="D10" s="5">
        <v>610.79999999999995</v>
      </c>
      <c r="E10" s="5">
        <v>609</v>
      </c>
      <c r="F10" s="6">
        <f t="shared" si="0"/>
        <v>99.70530451866405</v>
      </c>
      <c r="G10" s="5">
        <v>609</v>
      </c>
      <c r="H10" s="7">
        <f t="shared" si="1"/>
        <v>99.70530451866405</v>
      </c>
      <c r="I10" s="5">
        <v>609</v>
      </c>
      <c r="J10" s="7">
        <f t="shared" si="3"/>
        <v>99.70530451866405</v>
      </c>
      <c r="K10" s="8">
        <v>609</v>
      </c>
      <c r="L10" s="9">
        <f t="shared" si="2"/>
        <v>99.70530451866405</v>
      </c>
    </row>
    <row r="11" spans="1:12" ht="15.5" x14ac:dyDescent="0.35">
      <c r="A11" s="3">
        <v>10</v>
      </c>
      <c r="B11" s="4" t="s">
        <v>13</v>
      </c>
      <c r="C11" s="4" t="s">
        <v>16</v>
      </c>
      <c r="D11" s="5">
        <v>212.5</v>
      </c>
      <c r="E11" s="5">
        <v>206</v>
      </c>
      <c r="F11" s="6">
        <f t="shared" si="0"/>
        <v>96.941176470588232</v>
      </c>
      <c r="G11" s="5">
        <v>206</v>
      </c>
      <c r="H11" s="7">
        <f t="shared" si="1"/>
        <v>96.941176470588232</v>
      </c>
      <c r="I11" s="5">
        <v>206</v>
      </c>
      <c r="J11" s="7">
        <f t="shared" si="3"/>
        <v>96.941176470588232</v>
      </c>
      <c r="K11" s="8">
        <v>206</v>
      </c>
      <c r="L11" s="9">
        <f t="shared" si="2"/>
        <v>96.941176470588232</v>
      </c>
    </row>
    <row r="12" spans="1:12" ht="15.5" x14ac:dyDescent="0.35">
      <c r="A12" s="3">
        <v>11</v>
      </c>
      <c r="B12" s="4" t="s">
        <v>17</v>
      </c>
      <c r="C12" s="4" t="s">
        <v>17</v>
      </c>
      <c r="D12" s="5">
        <v>401.9</v>
      </c>
      <c r="E12" s="5">
        <v>298</v>
      </c>
      <c r="F12" s="6">
        <f t="shared" si="0"/>
        <v>74.147797959691474</v>
      </c>
      <c r="G12" s="5">
        <v>300</v>
      </c>
      <c r="H12" s="7">
        <f t="shared" si="1"/>
        <v>74.645434187608856</v>
      </c>
      <c r="I12" s="5">
        <v>300</v>
      </c>
      <c r="J12" s="7">
        <f t="shared" si="3"/>
        <v>74.645434187608856</v>
      </c>
      <c r="K12" s="8">
        <v>301</v>
      </c>
      <c r="L12" s="9">
        <f t="shared" si="2"/>
        <v>74.894252301567548</v>
      </c>
    </row>
    <row r="13" spans="1:12" ht="15.5" x14ac:dyDescent="0.35">
      <c r="A13" s="3">
        <v>12</v>
      </c>
      <c r="B13" s="4" t="s">
        <v>17</v>
      </c>
      <c r="C13" s="4" t="s">
        <v>18</v>
      </c>
      <c r="D13" s="5">
        <v>224.4</v>
      </c>
      <c r="E13" s="5">
        <v>179</v>
      </c>
      <c r="F13" s="6">
        <f t="shared" si="0"/>
        <v>79.768270944741531</v>
      </c>
      <c r="G13" s="5">
        <v>186</v>
      </c>
      <c r="H13" s="7">
        <f t="shared" si="1"/>
        <v>82.887700534759361</v>
      </c>
      <c r="I13" s="5">
        <v>186</v>
      </c>
      <c r="J13" s="7">
        <f t="shared" si="3"/>
        <v>82.887700534759361</v>
      </c>
      <c r="K13" s="8">
        <v>187</v>
      </c>
      <c r="L13" s="9">
        <f t="shared" si="2"/>
        <v>83.333333333333329</v>
      </c>
    </row>
    <row r="14" spans="1:12" ht="15.5" x14ac:dyDescent="0.35">
      <c r="A14" s="3">
        <v>13</v>
      </c>
      <c r="B14" s="4" t="s">
        <v>19</v>
      </c>
      <c r="C14" s="4" t="s">
        <v>20</v>
      </c>
      <c r="D14" s="5">
        <v>554</v>
      </c>
      <c r="E14" s="5">
        <v>299</v>
      </c>
      <c r="F14" s="6">
        <f t="shared" si="0"/>
        <v>53.971119133574007</v>
      </c>
      <c r="G14" s="5">
        <v>414</v>
      </c>
      <c r="H14" s="7">
        <f t="shared" si="1"/>
        <v>74.729241877256314</v>
      </c>
      <c r="I14" s="5">
        <v>414</v>
      </c>
      <c r="J14" s="7">
        <f t="shared" si="3"/>
        <v>74.729241877256314</v>
      </c>
      <c r="K14" s="8">
        <v>412</v>
      </c>
      <c r="L14" s="9">
        <f t="shared" si="2"/>
        <v>74.368231046931413</v>
      </c>
    </row>
    <row r="15" spans="1:12" ht="15.5" x14ac:dyDescent="0.35">
      <c r="A15" s="3">
        <v>14</v>
      </c>
      <c r="B15" s="4" t="s">
        <v>21</v>
      </c>
      <c r="C15" s="4" t="s">
        <v>22</v>
      </c>
      <c r="D15" s="5">
        <v>267.10000000000002</v>
      </c>
      <c r="E15" s="5">
        <v>254</v>
      </c>
      <c r="F15" s="6">
        <f t="shared" si="0"/>
        <v>95.095469861475095</v>
      </c>
      <c r="G15" s="5">
        <v>257</v>
      </c>
      <c r="H15" s="7">
        <f t="shared" si="1"/>
        <v>96.21864470235866</v>
      </c>
      <c r="I15" s="5">
        <v>257</v>
      </c>
      <c r="J15" s="7">
        <f t="shared" si="3"/>
        <v>96.21864470235866</v>
      </c>
      <c r="K15" s="8">
        <v>258</v>
      </c>
      <c r="L15" s="9">
        <f t="shared" si="2"/>
        <v>96.59303631598651</v>
      </c>
    </row>
    <row r="16" spans="1:12" ht="15.5" x14ac:dyDescent="0.35">
      <c r="A16" s="3">
        <v>15</v>
      </c>
      <c r="B16" s="4" t="s">
        <v>21</v>
      </c>
      <c r="C16" s="4" t="s">
        <v>23</v>
      </c>
      <c r="D16" s="5">
        <v>79.599999999999994</v>
      </c>
      <c r="E16" s="5">
        <v>75</v>
      </c>
      <c r="F16" s="6">
        <f t="shared" si="0"/>
        <v>94.221105527638187</v>
      </c>
      <c r="G16" s="5">
        <v>79</v>
      </c>
      <c r="H16" s="7">
        <f t="shared" si="1"/>
        <v>99.246231155778901</v>
      </c>
      <c r="I16" s="5">
        <v>79</v>
      </c>
      <c r="J16" s="7">
        <f t="shared" si="3"/>
        <v>99.246231155778901</v>
      </c>
      <c r="K16" s="8">
        <v>85</v>
      </c>
      <c r="L16" s="9">
        <f t="shared" si="2"/>
        <v>106.78391959798996</v>
      </c>
    </row>
    <row r="17" spans="1:12" ht="15.5" x14ac:dyDescent="0.35">
      <c r="A17" s="3">
        <v>16</v>
      </c>
      <c r="B17" s="4" t="s">
        <v>24</v>
      </c>
      <c r="C17" s="4" t="s">
        <v>25</v>
      </c>
      <c r="D17" s="5">
        <v>258.89999999999998</v>
      </c>
      <c r="E17" s="5">
        <v>258</v>
      </c>
      <c r="F17" s="6">
        <f t="shared" si="0"/>
        <v>99.652375434530711</v>
      </c>
      <c r="G17" s="5">
        <v>265</v>
      </c>
      <c r="H17" s="7">
        <f t="shared" si="1"/>
        <v>102.35612205484743</v>
      </c>
      <c r="I17" s="5">
        <v>258</v>
      </c>
      <c r="J17" s="7">
        <f t="shared" si="3"/>
        <v>99.652375434530711</v>
      </c>
      <c r="K17" s="8">
        <v>258</v>
      </c>
      <c r="L17" s="9">
        <f t="shared" si="2"/>
        <v>99.652375434530711</v>
      </c>
    </row>
    <row r="18" spans="1:12" ht="15.5" x14ac:dyDescent="0.35">
      <c r="A18" s="3">
        <v>17</v>
      </c>
      <c r="B18" s="4" t="s">
        <v>26</v>
      </c>
      <c r="C18" s="4" t="s">
        <v>27</v>
      </c>
      <c r="D18" s="5">
        <v>253.1</v>
      </c>
      <c r="E18" s="5">
        <v>168</v>
      </c>
      <c r="F18" s="6">
        <f t="shared" si="0"/>
        <v>66.376926116159623</v>
      </c>
      <c r="G18" s="5">
        <v>214</v>
      </c>
      <c r="H18" s="7">
        <f t="shared" si="1"/>
        <v>84.551560647965232</v>
      </c>
      <c r="I18" s="5">
        <v>214</v>
      </c>
      <c r="J18" s="7">
        <f t="shared" si="3"/>
        <v>84.551560647965232</v>
      </c>
      <c r="K18" s="8">
        <v>211</v>
      </c>
      <c r="L18" s="9">
        <f t="shared" si="2"/>
        <v>83.366258395890952</v>
      </c>
    </row>
    <row r="19" spans="1:12" ht="15.5" x14ac:dyDescent="0.35">
      <c r="A19" s="3">
        <v>18</v>
      </c>
      <c r="B19" s="4" t="s">
        <v>26</v>
      </c>
      <c r="C19" s="4" t="s">
        <v>28</v>
      </c>
      <c r="D19" s="5">
        <v>214.3</v>
      </c>
      <c r="E19" s="5">
        <v>109</v>
      </c>
      <c r="F19" s="6">
        <f t="shared" si="0"/>
        <v>50.863275781614561</v>
      </c>
      <c r="G19" s="5">
        <v>142</v>
      </c>
      <c r="H19" s="7">
        <f t="shared" si="1"/>
        <v>66.262249183387766</v>
      </c>
      <c r="I19" s="5">
        <v>140</v>
      </c>
      <c r="J19" s="7">
        <f t="shared" si="3"/>
        <v>65.328978068128791</v>
      </c>
      <c r="K19" s="8">
        <v>142</v>
      </c>
      <c r="L19" s="9">
        <f t="shared" si="2"/>
        <v>66.262249183387766</v>
      </c>
    </row>
    <row r="20" spans="1:12" ht="15.5" x14ac:dyDescent="0.35">
      <c r="A20" s="3">
        <v>19</v>
      </c>
      <c r="B20" s="4" t="s">
        <v>29</v>
      </c>
      <c r="C20" s="4" t="s">
        <v>30</v>
      </c>
      <c r="D20" s="5">
        <v>625.20000000000005</v>
      </c>
      <c r="E20" s="5">
        <v>236</v>
      </c>
      <c r="F20" s="6">
        <f t="shared" si="0"/>
        <v>37.747920665387078</v>
      </c>
      <c r="G20" s="5">
        <v>463</v>
      </c>
      <c r="H20" s="7">
        <f t="shared" si="1"/>
        <v>74.056301983365316</v>
      </c>
      <c r="I20" s="5">
        <v>459</v>
      </c>
      <c r="J20" s="7">
        <f t="shared" si="3"/>
        <v>73.416506717850282</v>
      </c>
      <c r="K20" s="8">
        <v>448</v>
      </c>
      <c r="L20" s="9">
        <f t="shared" si="2"/>
        <v>71.657069737683926</v>
      </c>
    </row>
    <row r="21" spans="1:12" ht="15.5" x14ac:dyDescent="0.35">
      <c r="A21" s="3">
        <v>20</v>
      </c>
      <c r="B21" s="4" t="s">
        <v>31</v>
      </c>
      <c r="C21" s="4" t="s">
        <v>32</v>
      </c>
      <c r="D21" s="5">
        <v>449.6</v>
      </c>
      <c r="E21" s="5">
        <v>287</v>
      </c>
      <c r="F21" s="6">
        <f t="shared" si="0"/>
        <v>63.834519572953731</v>
      </c>
      <c r="G21" s="5">
        <v>402</v>
      </c>
      <c r="H21" s="7">
        <f t="shared" si="1"/>
        <v>89.412811387900348</v>
      </c>
      <c r="I21" s="5">
        <v>402</v>
      </c>
      <c r="J21" s="7">
        <f t="shared" si="3"/>
        <v>89.412811387900348</v>
      </c>
      <c r="K21" s="8">
        <v>430</v>
      </c>
      <c r="L21" s="9">
        <f t="shared" si="2"/>
        <v>95.640569395017792</v>
      </c>
    </row>
    <row r="22" spans="1:12" ht="15.5" x14ac:dyDescent="0.35">
      <c r="A22" s="10" t="s">
        <v>33</v>
      </c>
      <c r="B22" s="10"/>
      <c r="C22" s="10"/>
      <c r="D22" s="11">
        <f>SUM(D2:D21)</f>
        <v>8320.2000000000007</v>
      </c>
      <c r="E22" s="11">
        <f>SUM(E2:E21)</f>
        <v>6041</v>
      </c>
      <c r="F22" s="12">
        <f>E22/D22*100</f>
        <v>72.606427730102638</v>
      </c>
      <c r="G22" s="11">
        <f>SUM(G2:G21)</f>
        <v>6916</v>
      </c>
      <c r="H22" s="12">
        <f>G22/D22*100</f>
        <v>83.123001850917035</v>
      </c>
      <c r="I22" s="11">
        <f>SUM(I2:I21)</f>
        <v>6919</v>
      </c>
      <c r="J22" s="13">
        <f>I22/D22*100</f>
        <v>83.159058676474118</v>
      </c>
      <c r="K22" s="14">
        <f>SUM(K2:K21)</f>
        <v>6870</v>
      </c>
      <c r="L22" s="15">
        <f>K22/D22*100</f>
        <v>82.570130525708507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2023-10-14T03:40:11Z</dcterms:created>
  <dcterms:modified xsi:type="dcterms:W3CDTF">2023-10-14T03:46:20Z</dcterms:modified>
</cp:coreProperties>
</file>